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75" yWindow="65521" windowWidth="18240" windowHeight="12720" tabRatio="702" activeTab="0"/>
  </bookViews>
  <sheets>
    <sheet name="Queuing Simulator" sheetId="1" r:id="rId1"/>
    <sheet name="Sheet1" sheetId="2" r:id="rId2"/>
  </sheets>
  <definedNames>
    <definedName name="beta">#REF!</definedName>
    <definedName name="InitialTrend">#REF!</definedName>
    <definedName name="sencount" hidden="1">4</definedName>
    <definedName name="sencount2" hidden="1">3</definedName>
  </definedNames>
  <calcPr fullCalcOnLoad="1"/>
</workbook>
</file>

<file path=xl/sharedStrings.xml><?xml version="1.0" encoding="utf-8"?>
<sst xmlns="http://schemas.openxmlformats.org/spreadsheetml/2006/main" count="32" uniqueCount="31">
  <si>
    <r>
      <t>L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</si>
  <si>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W</t>
    </r>
    <r>
      <rPr>
        <vertAlign val="subscript"/>
        <sz val="10"/>
        <rFont val="Arial"/>
        <family val="0"/>
      </rPr>
      <t>q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</si>
  <si>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0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</si>
  <si>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1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</si>
  <si>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2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</si>
  <si>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3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</si>
  <si>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4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</si>
  <si>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5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</si>
  <si>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6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</si>
  <si>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 xml:space="preserve">7 </t>
    </r>
    <r>
      <rPr>
        <sz val="10"/>
        <rFont val="Arial"/>
        <family val="0"/>
      </rPr>
      <t>=</t>
    </r>
  </si>
  <si>
    <r>
      <t>P</t>
    </r>
    <r>
      <rPr>
        <vertAlign val="subscript"/>
        <sz val="10"/>
        <rFont val="Arial"/>
        <family val="0"/>
      </rPr>
      <t>8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</si>
  <si>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9</t>
    </r>
    <r>
      <rPr>
        <sz val="10"/>
        <rFont val="Arial"/>
        <family val="0"/>
      </rPr>
      <t xml:space="preserve"> =</t>
    </r>
  </si>
  <si>
    <r>
      <t>P</t>
    </r>
    <r>
      <rPr>
        <vertAlign val="subscript"/>
        <sz val="10"/>
        <rFont val="Arial"/>
        <family val="0"/>
      </rPr>
      <t>10</t>
    </r>
    <r>
      <rPr>
        <sz val="10"/>
        <rFont val="Arial"/>
        <family val="0"/>
      </rPr>
      <t xml:space="preserve"> =</t>
    </r>
  </si>
  <si>
    <t>Uniform</t>
  </si>
  <si>
    <t>Template for Queueing Simulation</t>
  </si>
  <si>
    <t>Number of Servers =</t>
  </si>
  <si>
    <t>Service Times</t>
  </si>
  <si>
    <t>Distribution =</t>
  </si>
  <si>
    <t>Interarrival Times</t>
  </si>
  <si>
    <t>Exponential</t>
  </si>
  <si>
    <t>Point</t>
  </si>
  <si>
    <t>Estimate</t>
  </si>
  <si>
    <t>Low</t>
  </si>
  <si>
    <t>High</t>
  </si>
  <si>
    <t>95% Confidence Interval</t>
  </si>
  <si>
    <t>L =</t>
  </si>
  <si>
    <t>W =</t>
  </si>
  <si>
    <t>Results</t>
  </si>
  <si>
    <t>Data</t>
  </si>
  <si>
    <t>Number of Arrivals =</t>
  </si>
  <si>
    <t>Length of Simulation Run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</si>
</sst>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"/>
    <numFmt numFmtId="166" formatCode="&quot;$&quot;#,##0.00"/>
    <numFmt numFmtId="167" formatCode="0.00000"/>
    <numFmt numFmtId="168" formatCode="0.0000"/>
    <numFmt numFmtId="169" formatCode="0.000"/>
    <numFmt numFmtId="170" formatCode="0.0"/>
    <numFmt numFmtId="171" formatCode="0.000000"/>
    <numFmt numFmtId="172" formatCode="0.0000000"/>
    <numFmt numFmtId="173" formatCode="0.00000000"/>
    <numFmt numFmtId="174" formatCode="_(&quot;$&quot;* #,##0.000_);_(&quot;$&quot;* \(#,##0.000\);_(&quot;$&quot;* &quot;-&quot;??_);_(@_)"/>
    <numFmt numFmtId="175" formatCode="_(&quot;$&quot;* #,##0.0_);_(&quot;$&quot;* \(#,##0.0\);_(&quot;$&quot;* &quot;-&quot;??_);_(@_)"/>
    <numFmt numFmtId="176" formatCode="_(&quot;$&quot;* #,##0_);_(&quot;$&quot;* \(#,##0\);_(&quot;$&quot;* &quot;-&quot;??_);_(@_)"/>
    <numFmt numFmtId="177" formatCode="&quot;$&quot;#,##0.0_);[Red]\(&quot;$&quot;#,##0.0\)"/>
    <numFmt numFmtId="178" formatCode="&quot;$&quot;0"/>
    <numFmt numFmtId="179" formatCode="0.000000000"/>
    <numFmt numFmtId="180" formatCode="00000"/>
    <numFmt numFmtId="181" formatCode="0;\-0;;@"/>
    <numFmt numFmtId="182" formatCode="&quot;+&quot;&quot;$&quot;#,##0.00;&quot;-&quot;&quot;$&quot;#,##0.00;&quot;$&quot;0.00"/>
    <numFmt numFmtId="183" formatCode="&quot;+&quot;&quot;$&quot;#,##0;&quot;-&quot;&quot;$&quot;#,##0;&quot;$&quot;0"/>
    <numFmt numFmtId="184" formatCode="_(* #,##0.0_);_(* \(#,##0.0\);_(* &quot;-&quot;??_);_(@_)"/>
    <numFmt numFmtId="185" formatCode="_(* #,##0_);_(* \(#,##0\);_(* &quot;-&quot;??_);_(@_)"/>
    <numFmt numFmtId="186" formatCode="&quot;$&quot;0.0"/>
    <numFmt numFmtId="187" formatCode="*0.00"/>
    <numFmt numFmtId="188" formatCode="&quot;$&quot;0.00"/>
    <numFmt numFmtId="189" formatCode="0E+00"/>
    <numFmt numFmtId="190" formatCode="0.0E+00"/>
    <numFmt numFmtId="191" formatCode="0.0000000000"/>
    <numFmt numFmtId="192" formatCode="0.00000000000"/>
    <numFmt numFmtId="193" formatCode="0.0000E+00"/>
    <numFmt numFmtId="194" formatCode="0.000E+00"/>
  </numFmts>
  <fonts count="10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Geneva"/>
      <family val="0"/>
    </font>
    <font>
      <sz val="12"/>
      <name val="System"/>
      <family val="0"/>
    </font>
    <font>
      <sz val="10"/>
      <name val="Arial"/>
      <family val="0"/>
    </font>
    <font>
      <b/>
      <sz val="14"/>
      <name val="Arial"/>
      <family val="0"/>
    </font>
    <font>
      <b/>
      <sz val="10"/>
      <name val="Arial"/>
      <family val="0"/>
    </font>
    <font>
      <vertAlign val="subscript"/>
      <sz val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2" borderId="0" xfId="0" applyFont="1" applyFill="1" applyBorder="1" applyAlignment="1">
      <alignment horizontal="center"/>
    </xf>
    <xf numFmtId="3" fontId="6" fillId="2" borderId="0" xfId="0" applyNumberFormat="1" applyFont="1" applyFill="1" applyBorder="1" applyAlignment="1">
      <alignment horizontal="center"/>
    </xf>
    <xf numFmtId="0" fontId="6" fillId="3" borderId="9" xfId="0" applyNumberFormat="1" applyFont="1" applyFill="1" applyBorder="1" applyAlignment="1">
      <alignment horizontal="center"/>
    </xf>
    <xf numFmtId="0" fontId="6" fillId="3" borderId="0" xfId="0" applyNumberFormat="1" applyFont="1" applyFill="1" applyBorder="1" applyAlignment="1">
      <alignment/>
    </xf>
    <xf numFmtId="0" fontId="6" fillId="3" borderId="10" xfId="0" applyNumberFormat="1" applyFont="1" applyFill="1" applyBorder="1" applyAlignment="1">
      <alignment/>
    </xf>
    <xf numFmtId="0" fontId="6" fillId="3" borderId="11" xfId="0" applyNumberFormat="1" applyFont="1" applyFill="1" applyBorder="1" applyAlignment="1">
      <alignment horizontal="center"/>
    </xf>
    <xf numFmtId="0" fontId="6" fillId="3" borderId="12" xfId="0" applyNumberFormat="1" applyFont="1" applyFill="1" applyBorder="1" applyAlignment="1">
      <alignment/>
    </xf>
    <xf numFmtId="0" fontId="6" fillId="3" borderId="13" xfId="0" applyNumberFormat="1" applyFont="1" applyFill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ont>
        <color rgb="FFFFFFFF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638175</xdr:colOff>
      <xdr:row>19</xdr:row>
      <xdr:rowOff>114300</xdr:rowOff>
    </xdr:from>
    <xdr:to>
      <xdr:col>2</xdr:col>
      <xdr:colOff>390525</xdr:colOff>
      <xdr:row>20</xdr:row>
      <xdr:rowOff>190500</xdr:rowOff>
    </xdr:to>
    <xdr:sp macro="[0]!Sheet6.DoSimulationRun">
      <xdr:nvSpPr>
        <xdr:cNvPr id="1" name="Rectangle 2"/>
        <xdr:cNvSpPr>
          <a:spLocks/>
        </xdr:cNvSpPr>
      </xdr:nvSpPr>
      <xdr:spPr>
        <a:xfrm>
          <a:off x="857250" y="3676650"/>
          <a:ext cx="1381125" cy="276225"/>
        </a:xfrm>
        <a:prstGeom prst="roundRect">
          <a:avLst/>
        </a:prstGeom>
        <a:solidFill>
          <a:srgbClr val="C0C0C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/>
            <a:t>Run Simulation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21"/>
  <sheetViews>
    <sheetView tabSelected="1" workbookViewId="0" topLeftCell="A1">
      <selection activeCell="A1" sqref="A1"/>
    </sheetView>
  </sheetViews>
  <sheetFormatPr defaultColWidth="9.00390625" defaultRowHeight="12"/>
  <cols>
    <col min="1" max="1" width="2.875" style="1" customWidth="1"/>
    <col min="2" max="2" width="21.375" style="1" bestFit="1" customWidth="1"/>
    <col min="3" max="3" width="19.75390625" style="3" bestFit="1" customWidth="1"/>
    <col min="4" max="4" width="10.875" style="1" customWidth="1"/>
    <col min="5" max="5" width="5.375" style="1" customWidth="1"/>
    <col min="6" max="6" width="10.875" style="3" customWidth="1"/>
    <col min="7" max="8" width="12.875" style="1" customWidth="1"/>
    <col min="9" max="16384" width="10.875" style="1" customWidth="1"/>
  </cols>
  <sheetData>
    <row r="1" ht="18">
      <c r="A1" s="2" t="s">
        <v>14</v>
      </c>
    </row>
    <row r="3" spans="3:7" ht="13.5" thickBot="1">
      <c r="C3" s="4" t="s">
        <v>28</v>
      </c>
      <c r="F3" s="1"/>
      <c r="G3" s="5" t="s">
        <v>27</v>
      </c>
    </row>
    <row r="4" spans="2:8" ht="12.75">
      <c r="B4" s="14" t="s">
        <v>15</v>
      </c>
      <c r="C4" s="18">
        <v>1</v>
      </c>
      <c r="E4" s="6"/>
      <c r="F4" s="7" t="s">
        <v>20</v>
      </c>
      <c r="G4" s="26" t="s">
        <v>24</v>
      </c>
      <c r="H4" s="27"/>
    </row>
    <row r="5" spans="2:8" ht="12.75">
      <c r="B5" s="15"/>
      <c r="C5" s="16"/>
      <c r="E5" s="8"/>
      <c r="F5" s="9" t="s">
        <v>21</v>
      </c>
      <c r="G5" s="10" t="s">
        <v>22</v>
      </c>
      <c r="H5" s="11" t="s">
        <v>23</v>
      </c>
    </row>
    <row r="6" spans="2:8" ht="12.75">
      <c r="B6" s="17" t="s">
        <v>18</v>
      </c>
      <c r="C6" s="16"/>
      <c r="E6" s="12" t="s">
        <v>25</v>
      </c>
      <c r="F6" s="20">
        <v>1.3398976636661009</v>
      </c>
      <c r="G6" s="21">
        <v>1.262502763094902</v>
      </c>
      <c r="H6" s="22">
        <v>1.4172925642372998</v>
      </c>
    </row>
    <row r="7" spans="2:8" ht="15.75">
      <c r="B7" s="14" t="s">
        <v>17</v>
      </c>
      <c r="C7" s="18" t="s">
        <v>19</v>
      </c>
      <c r="E7" s="12" t="s">
        <v>0</v>
      </c>
      <c r="F7" s="20">
        <v>0.6767361025207711</v>
      </c>
      <c r="G7" s="21">
        <v>0.6095507918682789</v>
      </c>
      <c r="H7" s="22">
        <v>0.7439214131732633</v>
      </c>
    </row>
    <row r="8" spans="2:8" ht="12.75">
      <c r="B8" s="14" t="str">
        <f>IF(C7="Constant","Value =",IF(C7="Erlang","Mean =",IF(C7="Exponential","Mean =",IF(C7="Translated Exponential","Minimum Value =","Minimum Value ="))))</f>
        <v>Mean =</v>
      </c>
      <c r="C8" s="18">
        <v>30</v>
      </c>
      <c r="E8" s="12" t="s">
        <v>26</v>
      </c>
      <c r="F8" s="20">
        <v>40.33665312212358</v>
      </c>
      <c r="G8" s="21">
        <v>38.58326223873578</v>
      </c>
      <c r="H8" s="22">
        <v>42.09004400551138</v>
      </c>
    </row>
    <row r="9" spans="2:8" ht="15.75">
      <c r="B9" s="14">
        <f>IF(C7="Erlang","k =",IF(C7="Translated Exponential","Mean =",IF(C7="Uniform","Maximum Value =","")))</f>
      </c>
      <c r="C9" s="18">
        <v>5</v>
      </c>
      <c r="E9" s="12" t="s">
        <v>1</v>
      </c>
      <c r="F9" s="20">
        <v>20.372652451613362</v>
      </c>
      <c r="G9" s="21">
        <v>18.624720955730165</v>
      </c>
      <c r="H9" s="22">
        <v>22.12058394749656</v>
      </c>
    </row>
    <row r="10" spans="2:8" ht="12.75">
      <c r="B10" s="15"/>
      <c r="C10" s="16"/>
      <c r="E10" s="12"/>
      <c r="F10" s="20"/>
      <c r="G10" s="21"/>
      <c r="H10" s="22"/>
    </row>
    <row r="11" spans="2:8" ht="15.75">
      <c r="B11" s="17" t="s">
        <v>16</v>
      </c>
      <c r="C11" s="16"/>
      <c r="E11" s="12" t="s">
        <v>2</v>
      </c>
      <c r="F11" s="20">
        <v>0.33683843885467046</v>
      </c>
      <c r="G11" s="21">
        <v>0.32382517392500376</v>
      </c>
      <c r="H11" s="22">
        <v>0.34985170378433716</v>
      </c>
    </row>
    <row r="12" spans="2:8" ht="15.75">
      <c r="B12" s="14" t="s">
        <v>17</v>
      </c>
      <c r="C12" s="18" t="s">
        <v>13</v>
      </c>
      <c r="E12" s="12" t="s">
        <v>3</v>
      </c>
      <c r="F12" s="20">
        <v>0.3161814559232671</v>
      </c>
      <c r="G12" s="21">
        <v>0.3073371856487382</v>
      </c>
      <c r="H12" s="22">
        <v>0.32502572619779596</v>
      </c>
    </row>
    <row r="13" spans="2:8" ht="15.75">
      <c r="B13" s="14" t="str">
        <f>IF(C12="Constant","Value =",IF(C12="Erlang","Mean =",IF(C12="Exponential","Mean =",IF(C12="Translated Exponential","Minimum Value =","Minimum Value ="))))</f>
        <v>Minimum Value =</v>
      </c>
      <c r="C13" s="18">
        <v>15</v>
      </c>
      <c r="E13" s="12" t="s">
        <v>4</v>
      </c>
      <c r="F13" s="20">
        <v>0.1771325269483655</v>
      </c>
      <c r="G13" s="21">
        <v>0.17055409064774477</v>
      </c>
      <c r="H13" s="22">
        <v>0.18371096324898625</v>
      </c>
    </row>
    <row r="14" spans="2:8" ht="15.75">
      <c r="B14" s="14" t="str">
        <f>IF(C12="Erlang","k =",IF(C12="Translated Exponential","Mean =",IF(C12="Uniform","Maximum Value =","")))</f>
        <v>Maximum Value =</v>
      </c>
      <c r="C14" s="18">
        <v>25</v>
      </c>
      <c r="E14" s="12" t="s">
        <v>5</v>
      </c>
      <c r="F14" s="20">
        <v>0.0870315511993675</v>
      </c>
      <c r="G14" s="21">
        <v>0.08058530779777646</v>
      </c>
      <c r="H14" s="22">
        <v>0.09347779460095852</v>
      </c>
    </row>
    <row r="15" spans="2:8" ht="15.75">
      <c r="B15" s="15"/>
      <c r="C15" s="16"/>
      <c r="E15" s="12" t="s">
        <v>6</v>
      </c>
      <c r="F15" s="20">
        <v>0.04156512749056817</v>
      </c>
      <c r="G15" s="21">
        <v>0.03636151366256675</v>
      </c>
      <c r="H15" s="22">
        <v>0.04676874131856959</v>
      </c>
    </row>
    <row r="16" spans="2:8" ht="15.75">
      <c r="B16" s="17" t="s">
        <v>30</v>
      </c>
      <c r="C16" s="16"/>
      <c r="E16" s="12" t="s">
        <v>7</v>
      </c>
      <c r="F16" s="20">
        <v>0.020588034822238428</v>
      </c>
      <c r="G16" s="21">
        <v>0.016507287599514114</v>
      </c>
      <c r="H16" s="22">
        <v>0.024668782044962742</v>
      </c>
    </row>
    <row r="17" spans="2:8" ht="15.75">
      <c r="B17" s="14" t="s">
        <v>29</v>
      </c>
      <c r="C17" s="19">
        <v>10000</v>
      </c>
      <c r="E17" s="12" t="s">
        <v>8</v>
      </c>
      <c r="F17" s="20">
        <v>0.011014414070297058</v>
      </c>
      <c r="G17" s="21">
        <v>0.007973406967402199</v>
      </c>
      <c r="H17" s="22">
        <v>0.014055421173191918</v>
      </c>
    </row>
    <row r="18" spans="5:8" ht="15.75">
      <c r="E18" s="12" t="s">
        <v>9</v>
      </c>
      <c r="F18" s="20">
        <v>0.005864622257295311</v>
      </c>
      <c r="G18" s="21">
        <v>0.0035319735434060392</v>
      </c>
      <c r="H18" s="22">
        <v>0.008197270971184582</v>
      </c>
    </row>
    <row r="19" spans="5:8" ht="15.75">
      <c r="E19" s="12" t="s">
        <v>10</v>
      </c>
      <c r="F19" s="20">
        <v>0.0026131787574099866</v>
      </c>
      <c r="G19" s="21">
        <v>0.0011610084069692554</v>
      </c>
      <c r="H19" s="22">
        <v>0.004065349107850717</v>
      </c>
    </row>
    <row r="20" spans="5:8" ht="15.75">
      <c r="E20" s="12" t="s">
        <v>11</v>
      </c>
      <c r="F20" s="20">
        <v>0.0006682507275855699</v>
      </c>
      <c r="G20" s="21">
        <v>0.00010554711577423807</v>
      </c>
      <c r="H20" s="22">
        <v>0.0012309543393969019</v>
      </c>
    </row>
    <row r="21" spans="5:8" ht="16.5" thickBot="1">
      <c r="E21" s="13" t="s">
        <v>12</v>
      </c>
      <c r="F21" s="23">
        <v>0.0004290990941487957</v>
      </c>
      <c r="G21" s="24">
        <v>-0.00017749952830805856</v>
      </c>
      <c r="H21" s="25">
        <v>0.00103569771660565</v>
      </c>
    </row>
  </sheetData>
  <mergeCells count="1">
    <mergeCell ref="G4:H4"/>
  </mergeCells>
  <conditionalFormatting sqref="C9">
    <cfRule type="expression" priority="1" dxfId="0" stopIfTrue="1">
      <formula>OR(C7="Exponential",C7="Constant")</formula>
    </cfRule>
  </conditionalFormatting>
  <conditionalFormatting sqref="C14">
    <cfRule type="expression" priority="2" dxfId="0" stopIfTrue="1">
      <formula>OR(C12="Constant",C12="Exponential")</formula>
    </cfRule>
  </conditionalFormatting>
  <dataValidations count="4">
    <dataValidation type="list" allowBlank="1" showInputMessage="1" showErrorMessage="1" sqref="C7">
      <formula1>"Constant,Erlang,Exponential,Translated Exponential,Uniform"</formula1>
    </dataValidation>
    <dataValidation type="list" allowBlank="1" showInputMessage="1" showErrorMessage="1" sqref="C12">
      <formula1>"Constant,Erlang,Exponential,Translated Exponential,Uniform"</formula1>
    </dataValidation>
    <dataValidation type="whole" allowBlank="1" showInputMessage="1" showErrorMessage="1" error="The number of arrivals simulated must be an integer between 1 and 1,000,000." sqref="C17">
      <formula1>1</formula1>
      <formula2>1000000</formula2>
    </dataValidation>
    <dataValidation type="whole" allowBlank="1" showInputMessage="1" showErrorMessage="1" error="The number of servers must be between 1 and 25 (inclusive)." sqref="C4">
      <formula1>1</formula1>
      <formula2>25</formula2>
    </dataValidation>
  </dataValidations>
  <printOptions gridLines="1" headings="1"/>
  <pageMargins left="0.75" right="0.75" top="1" bottom="1" header="0.5" footer="0.5"/>
  <pageSetup fitToHeight="1" fitToWidth="1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1"/>
  <sheetViews>
    <sheetView workbookViewId="0" topLeftCell="A1">
      <selection activeCell="A1" sqref="A1"/>
    </sheetView>
  </sheetViews>
  <sheetFormatPr defaultColWidth="10.875" defaultRowHeight="12"/>
  <cols>
    <col min="1" max="16384" width="10.875" style="1" customWidth="1"/>
  </cols>
  <sheetData/>
  <printOptions/>
  <pageMargins left="0.75" right="0.75" top="1" bottom="1" header="0.5" footer="0.5"/>
  <pageSetup fitToHeight="1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Hillier</dc:creator>
  <cp:keywords/>
  <dc:description/>
  <cp:lastModifiedBy>Business School</cp:lastModifiedBy>
  <cp:lastPrinted>1999-06-01T06:51:53Z</cp:lastPrinted>
  <dcterms:created xsi:type="dcterms:W3CDTF">1999-02-21T04:48:26Z</dcterms:created>
  <dcterms:modified xsi:type="dcterms:W3CDTF">2006-10-27T07:48:49Z</dcterms:modified>
  <cp:category/>
  <cp:version/>
  <cp:contentType/>
  <cp:contentStatus/>
</cp:coreProperties>
</file>